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Ödevler Konular" sheetId="1" r:id="rId1"/>
    <sheet name="Akademik Takvim" sheetId="2" r:id="rId2"/>
    <sheet name="Business Casual" sheetId="3" r:id="rId3"/>
  </sheets>
  <definedNames>
    <definedName name="_xlnm._FilterDatabase" localSheetId="0" hidden="1">'Ödevler Konular'!$A$2:$G$22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2" i="1" s="1"/>
  <c r="E5" i="1"/>
  <c r="E9" i="1" s="1"/>
  <c r="E12" i="1"/>
  <c r="E17" i="1" s="1"/>
  <c r="E4" i="1"/>
  <c r="E20" i="1"/>
  <c r="E7" i="1"/>
  <c r="E11" i="1" s="1"/>
  <c r="E8" i="2"/>
  <c r="E10" i="2" s="1"/>
  <c r="E12" i="2" s="1"/>
  <c r="E14" i="2" s="1"/>
  <c r="E16" i="2" s="1"/>
  <c r="E18" i="2" s="1"/>
  <c r="E20" i="2" s="1"/>
  <c r="E22" i="2" s="1"/>
  <c r="E24" i="2" s="1"/>
  <c r="E26" i="2" s="1"/>
  <c r="E28" i="2" s="1"/>
  <c r="E30" i="2" s="1"/>
  <c r="E32" i="2" s="1"/>
  <c r="H6" i="2"/>
  <c r="H8" i="2" s="1"/>
  <c r="H10" i="2" s="1"/>
  <c r="H12" i="2" s="1"/>
  <c r="H14" i="2" s="1"/>
  <c r="H16" i="2" s="1"/>
  <c r="H18" i="2" s="1"/>
  <c r="H20" i="2" s="1"/>
  <c r="H22" i="2" s="1"/>
  <c r="H24" i="2" s="1"/>
  <c r="H26" i="2" s="1"/>
  <c r="H28" i="2" s="1"/>
  <c r="H30" i="2" s="1"/>
  <c r="H32" i="2" s="1"/>
  <c r="G6" i="2"/>
  <c r="G8" i="2" s="1"/>
  <c r="G10" i="2" s="1"/>
  <c r="G12" i="2" s="1"/>
  <c r="G14" i="2" s="1"/>
  <c r="G16" i="2" s="1"/>
  <c r="G18" i="2" s="1"/>
  <c r="G20" i="2" s="1"/>
  <c r="G22" i="2" s="1"/>
  <c r="G24" i="2" s="1"/>
  <c r="G26" i="2" s="1"/>
  <c r="G28" i="2" s="1"/>
  <c r="G30" i="2" s="1"/>
  <c r="G32" i="2" s="1"/>
  <c r="F6" i="2"/>
  <c r="F8" i="2" s="1"/>
  <c r="F10" i="2" s="1"/>
  <c r="F12" i="2" s="1"/>
  <c r="F14" i="2" s="1"/>
  <c r="F16" i="2" s="1"/>
  <c r="F18" i="2" s="1"/>
  <c r="F20" i="2" s="1"/>
  <c r="F22" i="2" s="1"/>
  <c r="F24" i="2" s="1"/>
  <c r="F26" i="2" s="1"/>
  <c r="F28" i="2" s="1"/>
  <c r="F30" i="2" s="1"/>
  <c r="F32" i="2" s="1"/>
  <c r="E6" i="2"/>
  <c r="D6" i="2"/>
  <c r="D8" i="2" s="1"/>
  <c r="D10" i="2" s="1"/>
  <c r="D12" i="2" s="1"/>
  <c r="D14" i="2" s="1"/>
  <c r="D16" i="2" s="1"/>
  <c r="D18" i="2" s="1"/>
  <c r="D20" i="2" s="1"/>
  <c r="D22" i="2" s="1"/>
  <c r="D24" i="2" s="1"/>
  <c r="D26" i="2" s="1"/>
  <c r="D28" i="2" s="1"/>
  <c r="D30" i="2" s="1"/>
  <c r="D32" i="2" s="1"/>
</calcChain>
</file>

<file path=xl/sharedStrings.xml><?xml version="1.0" encoding="utf-8"?>
<sst xmlns="http://schemas.openxmlformats.org/spreadsheetml/2006/main" count="90" uniqueCount="84">
  <si>
    <t>GRUPLAR</t>
  </si>
  <si>
    <t>1. GRUP</t>
  </si>
  <si>
    <t>İSİM SOYİSİM</t>
  </si>
  <si>
    <t>OKUL NUMARASI</t>
  </si>
  <si>
    <t>Fatma Taner</t>
  </si>
  <si>
    <t>Serenay Apaydın</t>
  </si>
  <si>
    <t>Ahmet Üçok</t>
  </si>
  <si>
    <t>2. GRUP</t>
  </si>
  <si>
    <t>3. GRUP</t>
  </si>
  <si>
    <t>4. GRUP</t>
  </si>
  <si>
    <t>5. GRUP</t>
  </si>
  <si>
    <t>Buse Koç</t>
  </si>
  <si>
    <t>Elif Kulak</t>
  </si>
  <si>
    <t>Dicle Özcan</t>
  </si>
  <si>
    <t>Recep Kervan</t>
  </si>
  <si>
    <t>Dilara Hergül</t>
  </si>
  <si>
    <t>Eda Hikmet Özdağ</t>
  </si>
  <si>
    <t>Selen Atla</t>
  </si>
  <si>
    <t>Tekin Özbek</t>
  </si>
  <si>
    <t>Gülbey Çevik</t>
  </si>
  <si>
    <t>Enes Ünaldı</t>
  </si>
  <si>
    <t>Edanur Dogan</t>
  </si>
  <si>
    <t>Akbank</t>
  </si>
  <si>
    <t>Finansbank</t>
  </si>
  <si>
    <t>Denizbank</t>
  </si>
  <si>
    <t>Karlılık Rasyoları</t>
  </si>
  <si>
    <t>Özkaynak Çarpanı</t>
  </si>
  <si>
    <t>ROA (Aktif Verimliliği)</t>
  </si>
  <si>
    <t>ROE (Özkaynak Verimliliği)</t>
  </si>
  <si>
    <t>Aktif / Özkaynak</t>
  </si>
  <si>
    <t>(Net Kar / Aktif)x(Aktif/Özkaynak)</t>
  </si>
  <si>
    <t>ROA x Özkaynak Çarpanı</t>
  </si>
  <si>
    <t>Şubeleri var mı, yurtdışında yurt içinde iştirakleri var mı? Neredeler?</t>
  </si>
  <si>
    <t xml:space="preserve">Sosyal sorumluluk projeleri var mı? </t>
  </si>
  <si>
    <t>Misyonu, Vizyonu, Temel Değerleri</t>
  </si>
  <si>
    <t>Stratejik Planları, Hedefleri ?</t>
  </si>
  <si>
    <t>Tarihçesi</t>
  </si>
  <si>
    <t>Yönetim Kurulu , Genel Müdür . Mesajları?</t>
  </si>
  <si>
    <t>Pandemi Sürecinde yaptıkları</t>
  </si>
  <si>
    <t>İnsan Kaynakları Politikaları</t>
  </si>
  <si>
    <t>Basında çıkan haberler</t>
  </si>
  <si>
    <t>Bilimsel makalelere konu olmuşlar mı buna ilişkin bir yayın var mı?</t>
  </si>
  <si>
    <t>Sürdülebilirlik çalışması mevcut mu?</t>
  </si>
  <si>
    <t>Yeni ürünleri var mı, inovasyon çalışmaları mevcut mu?</t>
  </si>
  <si>
    <t>Bir kaç ürünü hakkında ilgili şirketi arayarak bilgi alın. Telefon bankacılığı deneyiminizi aktarın. Canlı biriyle konuşma deneyimini aktarın. (ne kadar sürede ulaştınız, size karşı tavrı vs.)</t>
  </si>
  <si>
    <t>Ürünlerinin sektöre göre durumu, maliyeti?</t>
  </si>
  <si>
    <t xml:space="preserve">Varsa etfrafınızda şubesine giderek oradaki ortamı ve deneyiminizi aktarabilirsiniz. </t>
  </si>
  <si>
    <t>1- Karlılık Rasyoları Analizi</t>
  </si>
  <si>
    <t>2- Yatay Analiz</t>
  </si>
  <si>
    <t>3- Dikey Analiz</t>
  </si>
  <si>
    <t>A</t>
  </si>
  <si>
    <t>B</t>
  </si>
  <si>
    <t>C</t>
  </si>
  <si>
    <t>D</t>
  </si>
  <si>
    <t>E</t>
  </si>
  <si>
    <t>İncelenecek Kurum (Yazılı Grup Ödevi)</t>
  </si>
  <si>
    <t>Konu (Bireysel Sınıfta Yapılacak Sunum)</t>
  </si>
  <si>
    <t>Yapı ve Kredi Bankası</t>
  </si>
  <si>
    <t>Garanti Bankası</t>
  </si>
  <si>
    <t>Bireysel Sunum Tarihi</t>
  </si>
  <si>
    <t>Şirketin son dönem Faaliyet Raporu alınarak İlgili şirketin tüm detayları çıkartılacak</t>
  </si>
  <si>
    <t>Swaplar nedir? Nasıl İşler? Türkiye en son kimle Swap anlaşması yaptı? Detayları</t>
  </si>
  <si>
    <t xml:space="preserve">** Yatay Analiz ve Dikey Analiz için yüklenmiş word'e bakılacak! </t>
  </si>
  <si>
    <t>Finansal rapor alınacak adres: kap.org.tr</t>
  </si>
  <si>
    <t>Finansal Rapor 2021 Yıllık</t>
  </si>
  <si>
    <t xml:space="preserve">En son yayınlanan Finansal Rapordan (Denetim Raporu)  Bilanço alınarak derste gösterilen aşağıdaki yöntemlerle Finansal Analiz yapılacak. </t>
  </si>
  <si>
    <t>Faktoring ve forfaiting işlemleri nedir? Nasıl işler? Kimler hangi amaçla kullanır?</t>
  </si>
  <si>
    <t xml:space="preserve">CDS nedir, CDS primi nedir? Nasıl yorumlanır? Türkiye'nin CDS primi kaç? En düşük CDS primli ülke? </t>
  </si>
  <si>
    <t>Yeminli Mali Müşavirlik ve Bağımsız Denetim Şirketleri işleyişleri ve amaçları? Para kazanma yöntemleri. Denetimde çıkar çatışması kavramı?</t>
  </si>
  <si>
    <t xml:space="preserve">Kripto Paralar nelerdir? Tokenlar nedir? Blokzinciri nedir? Metaverse nedir? Nasıl işlerler? </t>
  </si>
  <si>
    <t>Forward - Futures nedir? Bu araçlarda uzun pozisyon kısa pozisyon nedir? Futures'ta teminat mekanizması.</t>
  </si>
  <si>
    <t>Mevduat nedir? Kur korumalı vadeli mevduat nedir? Niye ve ne zaman çıkmıştır? Hangi bankalarda var? Türev araçlarla ilişkisi ne?</t>
  </si>
  <si>
    <t>Finansal Suçlar (Ponzi şeması, kara para aklama, yasadışı bahis) nasıl işlemektedir? Yaratmış olduğu toplumsal sorunlar?</t>
  </si>
  <si>
    <t>Türk Vergi Sistemi (hangi vergiler var? bu vergiler hangi işlemler üzerinden alınıyor?) Bir otomobilin (örn. Mercedes'in bir modeli) alım fiyatını neler oluşturuyor?</t>
  </si>
  <si>
    <t>2010'dan günümüze kadar Türkiye ekonomisi temel gelişmeleri: Türkiye Ekonomisi'nde Dolarizasyon ve Hiperenfasyon.</t>
  </si>
  <si>
    <t xml:space="preserve">1990'lı yıllarda Türkiye Ekonomisi (2000'e kadar) temel gelişmeleri, toplumsal olaylar. Ekonomik krizler ve oluşumları.  </t>
  </si>
  <si>
    <t>Faiz, döviz, hisse senetleri, devlet tahvili, hazine bonosu, eurobond gibi finsnal yatırım araçlarının tüm boyutları?</t>
  </si>
  <si>
    <t xml:space="preserve">Opsiyonlar nedir? Satım Opsiyonu / Alım Opsiyonu? ve bunların alımı ve satımı? Grafikleri. Grafik üzerinden bir türünün anlatılışı. </t>
  </si>
  <si>
    <t xml:space="preserve">2000 - 2010 arası Türkiye ekonomisi temel gelişmeleri. Siyasi olaylar. Yıl yıl makro ekonomik göstergeleri, istihdam, enflasyon, cari açık, gayri safi milli hasıla, kişi başı gsmh. </t>
  </si>
  <si>
    <t>Muhasebede oran analizleri (Cari Oran, Asit-Test Oranı, Nakit Oranı, Stok Bağımlılık Oranı.) Bir üretim şirketi üzerinden bu oranlara ilişkin örnek uygulama. (Örneğin Coca-Cola, rapor: kap.org.tr'den alınabilir)</t>
  </si>
  <si>
    <t xml:space="preserve">Bölüm başlıkları: </t>
  </si>
  <si>
    <t>Güllü Suyi</t>
  </si>
  <si>
    <t xml:space="preserve">Türkiye'de Sigortacılık. Sigortanın temel kavramları. Reasürans nedir? Reasürans Metotları nelerdir? </t>
  </si>
  <si>
    <t>Mikail Karaca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</si>
</sst>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lgerian"/>
      <family val="5"/>
    </font>
    <font>
      <b/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6"/>
      <color rgb="FFFF0000"/>
      <name val="Arial"/>
      <family val="2"/>
    </font>
    <font>
      <sz val="16"/>
      <color rgb="FF00B050"/>
      <name val="Calibri"/>
      <family val="2"/>
      <charset val="16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Sitka Display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505050"/>
      </right>
      <top style="medium">
        <color indexed="64"/>
      </top>
      <bottom/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/>
      <top style="medium">
        <color indexed="64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505050"/>
      </right>
      <top/>
      <bottom/>
      <diagonal/>
    </border>
    <border>
      <left style="thin">
        <color rgb="FF50505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505050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/>
      <top style="thin">
        <color rgb="FF50505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0" fillId="9" borderId="0" xfId="0" applyFill="1" applyBorder="1"/>
    <xf numFmtId="0" fontId="2" fillId="9" borderId="0" xfId="0" applyFont="1" applyFill="1" applyBorder="1"/>
    <xf numFmtId="0" fontId="0" fillId="2" borderId="6" xfId="0" applyFill="1" applyBorder="1"/>
    <xf numFmtId="0" fontId="5" fillId="9" borderId="0" xfId="1" applyFont="1" applyFill="1"/>
    <xf numFmtId="0" fontId="4" fillId="9" borderId="0" xfId="1" applyFont="1" applyFill="1"/>
    <xf numFmtId="0" fontId="0" fillId="9" borderId="2" xfId="0" applyFill="1" applyBorder="1" applyAlignment="1">
      <alignment vertical="center"/>
    </xf>
    <xf numFmtId="0" fontId="4" fillId="9" borderId="10" xfId="1" applyFont="1" applyFill="1" applyBorder="1" applyAlignment="1">
      <alignment horizontal="left" vertical="center"/>
    </xf>
    <xf numFmtId="0" fontId="4" fillId="9" borderId="13" xfId="1" applyFont="1" applyFill="1" applyBorder="1" applyAlignment="1">
      <alignment horizontal="left" vertical="center"/>
    </xf>
    <xf numFmtId="14" fontId="0" fillId="0" borderId="0" xfId="0" applyNumberFormat="1"/>
    <xf numFmtId="14" fontId="0" fillId="10" borderId="0" xfId="0" applyNumberFormat="1" applyFill="1" applyAlignment="1">
      <alignment horizontal="center"/>
    </xf>
    <xf numFmtId="14" fontId="0" fillId="11" borderId="0" xfId="0" applyNumberFormat="1" applyFill="1"/>
    <xf numFmtId="0" fontId="0" fillId="11" borderId="0" xfId="0" applyFill="1"/>
    <xf numFmtId="0" fontId="0" fillId="10" borderId="0" xfId="0" applyFill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2" borderId="4" xfId="0" applyFill="1" applyBorder="1"/>
    <xf numFmtId="0" fontId="0" fillId="3" borderId="2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10" xfId="1" applyFont="1" applyFill="1" applyBorder="1" applyAlignment="1">
      <alignment horizontal="left" vertical="center"/>
    </xf>
    <xf numFmtId="0" fontId="4" fillId="9" borderId="13" xfId="1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0" xfId="0" applyFill="1" applyAlignment="1"/>
    <xf numFmtId="0" fontId="0" fillId="0" borderId="0" xfId="0" applyFill="1" applyAlignment="1"/>
    <xf numFmtId="0" fontId="0" fillId="9" borderId="0" xfId="0" applyFill="1" applyBorder="1" applyAlignment="1"/>
    <xf numFmtId="0" fontId="8" fillId="9" borderId="0" xfId="0" applyFont="1" applyFill="1"/>
    <xf numFmtId="0" fontId="8" fillId="9" borderId="43" xfId="0" applyFont="1" applyFill="1" applyBorder="1"/>
    <xf numFmtId="0" fontId="0" fillId="9" borderId="44" xfId="0" applyFill="1" applyBorder="1"/>
    <xf numFmtId="0" fontId="0" fillId="9" borderId="46" xfId="0" applyFill="1" applyBorder="1"/>
    <xf numFmtId="0" fontId="10" fillId="9" borderId="45" xfId="0" applyFont="1" applyFill="1" applyBorder="1" applyAlignment="1"/>
    <xf numFmtId="164" fontId="0" fillId="8" borderId="0" xfId="0" applyNumberFormat="1" applyFill="1"/>
    <xf numFmtId="164" fontId="0" fillId="2" borderId="6" xfId="0" applyNumberFormat="1" applyFill="1" applyBorder="1"/>
    <xf numFmtId="164" fontId="6" fillId="9" borderId="21" xfId="0" applyNumberFormat="1" applyFont="1" applyFill="1" applyBorder="1" applyAlignment="1">
      <alignment horizontal="center"/>
    </xf>
    <xf numFmtId="164" fontId="6" fillId="9" borderId="2" xfId="0" applyNumberFormat="1" applyFont="1" applyFill="1" applyBorder="1" applyAlignment="1">
      <alignment horizontal="center"/>
    </xf>
    <xf numFmtId="164" fontId="6" fillId="9" borderId="28" xfId="0" applyNumberFormat="1" applyFont="1" applyFill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164" fontId="0" fillId="9" borderId="0" xfId="0" applyNumberFormat="1" applyFill="1" applyBorder="1"/>
    <xf numFmtId="164" fontId="0" fillId="9" borderId="0" xfId="0" applyNumberFormat="1" applyFill="1"/>
    <xf numFmtId="0" fontId="11" fillId="3" borderId="1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4" fillId="9" borderId="28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1" fillId="4" borderId="49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14" fillId="9" borderId="48" xfId="0" applyFont="1" applyFill="1" applyBorder="1" applyAlignment="1">
      <alignment wrapText="1"/>
    </xf>
    <xf numFmtId="164" fontId="6" fillId="9" borderId="48" xfId="0" applyNumberFormat="1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left" vertical="center"/>
    </xf>
    <xf numFmtId="0" fontId="4" fillId="9" borderId="13" xfId="1" applyFont="1" applyFill="1" applyBorder="1" applyAlignment="1">
      <alignment horizontal="left" vertical="center"/>
    </xf>
    <xf numFmtId="0" fontId="4" fillId="9" borderId="14" xfId="1" applyFont="1" applyFill="1" applyBorder="1" applyAlignment="1">
      <alignment horizontal="left" vertical="center" wrapText="1"/>
    </xf>
    <xf numFmtId="0" fontId="4" fillId="9" borderId="11" xfId="1" applyFont="1" applyFill="1" applyBorder="1" applyAlignment="1">
      <alignment horizontal="left" vertical="center" wrapText="1"/>
    </xf>
    <xf numFmtId="0" fontId="4" fillId="9" borderId="15" xfId="1" applyFont="1" applyFill="1" applyBorder="1" applyAlignment="1">
      <alignment horizontal="left" vertical="center" wrapText="1"/>
    </xf>
    <xf numFmtId="0" fontId="4" fillId="9" borderId="16" xfId="1" applyFont="1" applyFill="1" applyBorder="1" applyAlignment="1">
      <alignment horizontal="left" vertical="center" wrapText="1"/>
    </xf>
    <xf numFmtId="0" fontId="0" fillId="9" borderId="47" xfId="0" applyFill="1" applyBorder="1" applyAlignment="1">
      <alignment vertical="center"/>
    </xf>
    <xf numFmtId="0" fontId="0" fillId="9" borderId="48" xfId="0" applyFill="1" applyBorder="1" applyAlignment="1">
      <alignment vertical="center"/>
    </xf>
    <xf numFmtId="0" fontId="9" fillId="9" borderId="14" xfId="0" applyFont="1" applyFill="1" applyBorder="1" applyAlignment="1">
      <alignment horizontal="left"/>
    </xf>
    <xf numFmtId="0" fontId="9" fillId="9" borderId="11" xfId="0" applyFont="1" applyFill="1" applyBorder="1" applyAlignment="1">
      <alignment horizontal="left"/>
    </xf>
    <xf numFmtId="0" fontId="9" fillId="9" borderId="17" xfId="0" applyFont="1" applyFill="1" applyBorder="1" applyAlignment="1">
      <alignment horizontal="left"/>
    </xf>
    <xf numFmtId="0" fontId="9" fillId="9" borderId="12" xfId="0" applyFont="1" applyFill="1" applyBorder="1" applyAlignment="1">
      <alignment horizontal="left"/>
    </xf>
    <xf numFmtId="0" fontId="9" fillId="9" borderId="15" xfId="0" applyFont="1" applyFill="1" applyBorder="1" applyAlignment="1">
      <alignment horizontal="left"/>
    </xf>
    <xf numFmtId="0" fontId="9" fillId="9" borderId="16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10</xdr:col>
      <xdr:colOff>104015</xdr:colOff>
      <xdr:row>26</xdr:row>
      <xdr:rowOff>8905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6085715" cy="49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0</xdr:rowOff>
    </xdr:from>
    <xdr:to>
      <xdr:col>19</xdr:col>
      <xdr:colOff>580277</xdr:colOff>
      <xdr:row>27</xdr:row>
      <xdr:rowOff>46977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0"/>
          <a:ext cx="5990477" cy="51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I7" sqref="I7"/>
    </sheetView>
  </sheetViews>
  <sheetFormatPr defaultRowHeight="15"/>
  <cols>
    <col min="1" max="1" width="9.140625" style="4"/>
    <col min="2" max="2" width="21.28515625" style="4" customWidth="1"/>
    <col min="3" max="3" width="18.5703125" style="4" hidden="1" customWidth="1"/>
    <col min="4" max="4" width="55.140625" style="4" customWidth="1"/>
    <col min="5" max="5" width="21" style="61" customWidth="1"/>
    <col min="6" max="6" width="35.5703125" style="4" customWidth="1"/>
    <col min="7" max="8" width="9.140625" style="4"/>
    <col min="9" max="9" width="9.140625" style="46"/>
    <col min="10" max="10" width="32.7109375" style="4" customWidth="1"/>
    <col min="11" max="11" width="50" style="4" customWidth="1"/>
    <col min="12" max="16384" width="9.140625" style="4"/>
  </cols>
  <sheetData>
    <row r="1" spans="1:11">
      <c r="A1" s="1"/>
      <c r="B1" s="2"/>
      <c r="C1" s="1"/>
      <c r="D1" s="1"/>
      <c r="E1" s="54"/>
      <c r="F1" s="3"/>
    </row>
    <row r="2" spans="1:11" ht="15.75" thickBot="1">
      <c r="A2" s="23" t="s">
        <v>0</v>
      </c>
      <c r="B2" s="23" t="s">
        <v>2</v>
      </c>
      <c r="C2" s="23" t="s">
        <v>3</v>
      </c>
      <c r="D2" s="7" t="s">
        <v>56</v>
      </c>
      <c r="E2" s="55" t="s">
        <v>59</v>
      </c>
      <c r="F2" s="7" t="s">
        <v>55</v>
      </c>
      <c r="G2" s="23" t="s">
        <v>0</v>
      </c>
      <c r="H2" s="5"/>
    </row>
    <row r="3" spans="1:11" ht="29.25">
      <c r="A3" s="120" t="s">
        <v>1</v>
      </c>
      <c r="B3" s="62" t="s">
        <v>4</v>
      </c>
      <c r="C3" s="24">
        <v>2020137001</v>
      </c>
      <c r="D3" s="83" t="s">
        <v>67</v>
      </c>
      <c r="E3" s="56">
        <v>44627</v>
      </c>
      <c r="F3" s="97" t="s">
        <v>22</v>
      </c>
      <c r="G3" s="132" t="s">
        <v>1</v>
      </c>
      <c r="H3" s="44"/>
    </row>
    <row r="4" spans="1:11" ht="29.25">
      <c r="A4" s="121"/>
      <c r="B4" s="63" t="s">
        <v>5</v>
      </c>
      <c r="C4" s="18">
        <v>2020137012</v>
      </c>
      <c r="D4" s="84" t="s">
        <v>61</v>
      </c>
      <c r="E4" s="57">
        <f>E15</f>
        <v>44669</v>
      </c>
      <c r="F4" s="98"/>
      <c r="G4" s="133"/>
      <c r="H4" s="44"/>
    </row>
    <row r="5" spans="1:11" ht="44.25" thickBot="1">
      <c r="A5" s="122"/>
      <c r="B5" s="64" t="s">
        <v>17</v>
      </c>
      <c r="C5" s="25">
        <v>2020137020</v>
      </c>
      <c r="D5" s="85" t="s">
        <v>72</v>
      </c>
      <c r="E5" s="58">
        <f>E21</f>
        <v>44662</v>
      </c>
      <c r="F5" s="99"/>
      <c r="G5" s="134"/>
      <c r="H5" s="44"/>
    </row>
    <row r="6" spans="1:11" ht="6" customHeight="1" thickBot="1">
      <c r="A6" s="65"/>
      <c r="B6" s="66"/>
      <c r="C6" s="41"/>
      <c r="D6" s="86"/>
      <c r="E6" s="59"/>
      <c r="F6" s="80"/>
      <c r="G6" s="81"/>
      <c r="H6" s="44"/>
      <c r="I6" s="47"/>
    </row>
    <row r="7" spans="1:11" ht="43.5">
      <c r="A7" s="123" t="s">
        <v>7</v>
      </c>
      <c r="B7" s="67" t="s">
        <v>19</v>
      </c>
      <c r="C7" s="26">
        <v>2020137018</v>
      </c>
      <c r="D7" s="83" t="s">
        <v>75</v>
      </c>
      <c r="E7" s="56">
        <f>E3</f>
        <v>44627</v>
      </c>
      <c r="F7" s="100" t="s">
        <v>57</v>
      </c>
      <c r="G7" s="135" t="s">
        <v>7</v>
      </c>
      <c r="H7" s="44"/>
    </row>
    <row r="8" spans="1:11" ht="43.5">
      <c r="A8" s="124"/>
      <c r="B8" s="68" t="s">
        <v>18</v>
      </c>
      <c r="C8" s="19">
        <v>2020137013</v>
      </c>
      <c r="D8" s="84" t="s">
        <v>73</v>
      </c>
      <c r="E8" s="57">
        <v>44634</v>
      </c>
      <c r="F8" s="101"/>
      <c r="G8" s="136"/>
      <c r="H8" s="44"/>
    </row>
    <row r="9" spans="1:11" ht="44.25" thickBot="1">
      <c r="A9" s="125"/>
      <c r="B9" s="69" t="s">
        <v>20</v>
      </c>
      <c r="C9" s="27">
        <v>2020137016</v>
      </c>
      <c r="D9" s="85" t="s">
        <v>68</v>
      </c>
      <c r="E9" s="58">
        <f>E5</f>
        <v>44662</v>
      </c>
      <c r="F9" s="102"/>
      <c r="G9" s="137"/>
      <c r="H9" s="44"/>
    </row>
    <row r="10" spans="1:11" ht="6" customHeight="1" thickBot="1">
      <c r="A10" s="65"/>
      <c r="B10" s="70"/>
      <c r="C10" s="41"/>
      <c r="D10" s="86"/>
      <c r="E10" s="59"/>
      <c r="F10" s="80"/>
      <c r="G10" s="81"/>
      <c r="H10" s="44"/>
      <c r="I10" s="48"/>
      <c r="J10" s="5"/>
      <c r="K10" s="5"/>
    </row>
    <row r="11" spans="1:11" ht="29.25">
      <c r="A11" s="126" t="s">
        <v>8</v>
      </c>
      <c r="B11" s="71" t="s">
        <v>12</v>
      </c>
      <c r="C11" s="28">
        <v>2020137007</v>
      </c>
      <c r="D11" s="83" t="s">
        <v>69</v>
      </c>
      <c r="E11" s="56">
        <f>E7</f>
        <v>44627</v>
      </c>
      <c r="F11" s="103" t="s">
        <v>58</v>
      </c>
      <c r="G11" s="138" t="s">
        <v>8</v>
      </c>
      <c r="H11" s="44"/>
      <c r="J11" s="8" t="s">
        <v>80</v>
      </c>
      <c r="K11" s="9"/>
    </row>
    <row r="12" spans="1:11" ht="56.25" customHeight="1">
      <c r="A12" s="124"/>
      <c r="B12" s="72" t="s">
        <v>13</v>
      </c>
      <c r="C12" s="20">
        <v>2020137010</v>
      </c>
      <c r="D12" s="84" t="s">
        <v>78</v>
      </c>
      <c r="E12" s="57">
        <f>E8</f>
        <v>44634</v>
      </c>
      <c r="F12" s="101"/>
      <c r="G12" s="136"/>
      <c r="H12" s="44"/>
      <c r="I12" s="10">
        <v>1</v>
      </c>
      <c r="J12" s="106" t="s">
        <v>60</v>
      </c>
      <c r="K12" s="107"/>
    </row>
    <row r="13" spans="1:11" ht="44.25" thickBot="1">
      <c r="A13" s="125"/>
      <c r="B13" s="73" t="s">
        <v>21</v>
      </c>
      <c r="C13" s="29">
        <v>2020137011</v>
      </c>
      <c r="D13" s="85" t="s">
        <v>77</v>
      </c>
      <c r="E13" s="58">
        <v>44690</v>
      </c>
      <c r="F13" s="102"/>
      <c r="G13" s="137"/>
      <c r="H13" s="44"/>
      <c r="I13" s="10">
        <v>2</v>
      </c>
      <c r="J13" s="106" t="s">
        <v>32</v>
      </c>
      <c r="K13" s="107"/>
    </row>
    <row r="14" spans="1:11" ht="6" customHeight="1" thickBot="1">
      <c r="A14" s="65"/>
      <c r="B14" s="66"/>
      <c r="C14" s="41"/>
      <c r="D14" s="86"/>
      <c r="E14" s="59"/>
      <c r="F14" s="80"/>
      <c r="G14" s="81"/>
      <c r="H14" s="44"/>
      <c r="I14" s="10"/>
      <c r="J14" s="11"/>
      <c r="K14" s="12"/>
    </row>
    <row r="15" spans="1:11" ht="41.25" customHeight="1">
      <c r="A15" s="127" t="s">
        <v>9</v>
      </c>
      <c r="B15" s="74" t="s">
        <v>6</v>
      </c>
      <c r="C15" s="30">
        <v>2020137003</v>
      </c>
      <c r="D15" s="83" t="s">
        <v>76</v>
      </c>
      <c r="E15" s="56">
        <v>44669</v>
      </c>
      <c r="F15" s="104" t="s">
        <v>23</v>
      </c>
      <c r="G15" s="139" t="s">
        <v>9</v>
      </c>
      <c r="H15" s="44"/>
      <c r="I15" s="10">
        <v>3</v>
      </c>
      <c r="J15" s="106" t="s">
        <v>33</v>
      </c>
      <c r="K15" s="107"/>
    </row>
    <row r="16" spans="1:11" ht="41.25" customHeight="1">
      <c r="A16" s="128"/>
      <c r="B16" s="87" t="s">
        <v>81</v>
      </c>
      <c r="C16" s="88">
        <v>15137057</v>
      </c>
      <c r="D16" s="89" t="s">
        <v>82</v>
      </c>
      <c r="E16" s="90">
        <v>44662</v>
      </c>
      <c r="F16" s="105"/>
      <c r="G16" s="140"/>
      <c r="H16" s="44"/>
      <c r="I16" s="10"/>
      <c r="J16" s="39"/>
      <c r="K16" s="40"/>
    </row>
    <row r="17" spans="1:11" ht="42" customHeight="1">
      <c r="A17" s="124"/>
      <c r="B17" s="75" t="s">
        <v>11</v>
      </c>
      <c r="C17" s="21">
        <v>2020137009</v>
      </c>
      <c r="D17" s="84" t="s">
        <v>70</v>
      </c>
      <c r="E17" s="57">
        <f>E12</f>
        <v>44634</v>
      </c>
      <c r="F17" s="101"/>
      <c r="G17" s="136"/>
      <c r="H17" s="44"/>
      <c r="I17" s="10">
        <v>4</v>
      </c>
      <c r="J17" s="106" t="s">
        <v>34</v>
      </c>
      <c r="K17" s="107"/>
    </row>
    <row r="18" spans="1:11" ht="60" customHeight="1" thickBot="1">
      <c r="A18" s="125"/>
      <c r="B18" s="76" t="s">
        <v>14</v>
      </c>
      <c r="C18" s="31">
        <v>2020137014</v>
      </c>
      <c r="D18" s="85" t="s">
        <v>74</v>
      </c>
      <c r="E18" s="58">
        <f>E13</f>
        <v>44690</v>
      </c>
      <c r="F18" s="102"/>
      <c r="G18" s="137"/>
      <c r="H18" s="44"/>
      <c r="I18" s="10">
        <v>5</v>
      </c>
      <c r="J18" s="106" t="s">
        <v>35</v>
      </c>
      <c r="K18" s="107"/>
    </row>
    <row r="19" spans="1:11" ht="6" customHeight="1" thickBot="1">
      <c r="A19" s="77"/>
      <c r="B19" s="78"/>
      <c r="C19" s="43"/>
      <c r="D19" s="86"/>
      <c r="E19" s="59"/>
      <c r="F19" s="82"/>
      <c r="G19" s="81"/>
      <c r="H19" s="44"/>
      <c r="I19" s="10"/>
      <c r="J19" s="11"/>
      <c r="K19" s="12"/>
    </row>
    <row r="20" spans="1:11" ht="43.5">
      <c r="A20" s="129" t="s">
        <v>10</v>
      </c>
      <c r="B20" s="92" t="s">
        <v>83</v>
      </c>
      <c r="C20" s="32">
        <v>2020137005</v>
      </c>
      <c r="D20" s="83" t="s">
        <v>71</v>
      </c>
      <c r="E20" s="56">
        <f>E15</f>
        <v>44669</v>
      </c>
      <c r="F20" s="93" t="s">
        <v>24</v>
      </c>
      <c r="G20" s="141" t="s">
        <v>10</v>
      </c>
      <c r="H20" s="45"/>
      <c r="I20" s="10">
        <v>6</v>
      </c>
      <c r="J20" s="106" t="s">
        <v>36</v>
      </c>
      <c r="K20" s="107"/>
    </row>
    <row r="21" spans="1:11" ht="29.25">
      <c r="A21" s="130"/>
      <c r="B21" s="79" t="s">
        <v>16</v>
      </c>
      <c r="C21" s="22">
        <v>2020137017</v>
      </c>
      <c r="D21" s="84" t="s">
        <v>66</v>
      </c>
      <c r="E21" s="57">
        <v>44662</v>
      </c>
      <c r="F21" s="94"/>
      <c r="G21" s="136"/>
      <c r="H21" s="45"/>
      <c r="I21" s="10">
        <v>7</v>
      </c>
      <c r="J21" s="106" t="s">
        <v>37</v>
      </c>
      <c r="K21" s="107"/>
    </row>
    <row r="22" spans="1:11" ht="75.75" customHeight="1" thickBot="1">
      <c r="A22" s="131"/>
      <c r="B22" s="91" t="s">
        <v>15</v>
      </c>
      <c r="C22" s="33">
        <v>2020137002</v>
      </c>
      <c r="D22" s="85" t="s">
        <v>79</v>
      </c>
      <c r="E22" s="58">
        <f>E18</f>
        <v>44690</v>
      </c>
      <c r="F22" s="95"/>
      <c r="G22" s="137"/>
      <c r="H22" s="45"/>
      <c r="I22" s="10">
        <v>8</v>
      </c>
      <c r="J22" s="106" t="s">
        <v>38</v>
      </c>
      <c r="K22" s="107"/>
    </row>
    <row r="23" spans="1:11">
      <c r="A23" s="5"/>
      <c r="B23" s="6"/>
      <c r="C23" s="5"/>
      <c r="D23" s="5"/>
      <c r="E23" s="60"/>
      <c r="F23" s="5"/>
      <c r="I23" s="10">
        <v>9</v>
      </c>
      <c r="J23" s="106" t="s">
        <v>39</v>
      </c>
      <c r="K23" s="107"/>
    </row>
    <row r="24" spans="1:11">
      <c r="A24" s="5"/>
      <c r="B24" s="5"/>
      <c r="C24" s="5"/>
      <c r="D24" s="5"/>
      <c r="E24" s="60"/>
      <c r="F24" s="5"/>
      <c r="I24" s="10">
        <v>10</v>
      </c>
      <c r="J24" s="106" t="s">
        <v>40</v>
      </c>
      <c r="K24" s="107"/>
    </row>
    <row r="25" spans="1:11">
      <c r="A25" s="5"/>
      <c r="B25" s="5"/>
      <c r="C25" s="5"/>
      <c r="D25" s="5"/>
      <c r="E25" s="60"/>
      <c r="F25" s="5"/>
      <c r="I25" s="10">
        <v>11</v>
      </c>
      <c r="J25" s="106" t="s">
        <v>41</v>
      </c>
      <c r="K25" s="107"/>
    </row>
    <row r="26" spans="1:11">
      <c r="A26" s="5"/>
      <c r="B26" s="5"/>
      <c r="C26" s="5"/>
      <c r="D26" s="5"/>
      <c r="E26" s="60"/>
      <c r="F26" s="5"/>
      <c r="I26" s="10">
        <v>12</v>
      </c>
      <c r="J26" s="106" t="s">
        <v>42</v>
      </c>
      <c r="K26" s="107"/>
    </row>
    <row r="27" spans="1:11">
      <c r="I27" s="10">
        <v>13</v>
      </c>
      <c r="J27" s="106" t="s">
        <v>43</v>
      </c>
      <c r="K27" s="107"/>
    </row>
    <row r="28" spans="1:11" ht="15" customHeight="1">
      <c r="I28" s="112">
        <v>14</v>
      </c>
      <c r="J28" s="108" t="s">
        <v>44</v>
      </c>
      <c r="K28" s="109"/>
    </row>
    <row r="29" spans="1:11" ht="31.5" customHeight="1">
      <c r="I29" s="113"/>
      <c r="J29" s="110"/>
      <c r="K29" s="111"/>
    </row>
    <row r="30" spans="1:11" ht="27" customHeight="1">
      <c r="I30" s="10">
        <v>15</v>
      </c>
      <c r="J30" s="106" t="s">
        <v>45</v>
      </c>
      <c r="K30" s="107"/>
    </row>
    <row r="31" spans="1:11">
      <c r="I31" s="10">
        <v>16</v>
      </c>
      <c r="J31" s="106" t="s">
        <v>46</v>
      </c>
      <c r="K31" s="107"/>
    </row>
    <row r="32" spans="1:11" ht="15" customHeight="1">
      <c r="I32" s="112">
        <v>17</v>
      </c>
      <c r="J32" s="108" t="s">
        <v>65</v>
      </c>
      <c r="K32" s="109"/>
    </row>
    <row r="33" spans="9:11">
      <c r="I33" s="113"/>
      <c r="J33" s="110"/>
      <c r="K33" s="111"/>
    </row>
    <row r="34" spans="9:11" ht="20.25">
      <c r="J34" s="114" t="s">
        <v>47</v>
      </c>
      <c r="K34" s="115"/>
    </row>
    <row r="35" spans="9:11" ht="20.25">
      <c r="J35" s="116" t="s">
        <v>48</v>
      </c>
      <c r="K35" s="117"/>
    </row>
    <row r="36" spans="9:11" ht="20.25">
      <c r="J36" s="118" t="s">
        <v>49</v>
      </c>
      <c r="K36" s="119"/>
    </row>
    <row r="37" spans="9:11" ht="15.75" thickBot="1"/>
    <row r="38" spans="9:11" ht="15.75">
      <c r="I38" s="50" t="s">
        <v>63</v>
      </c>
      <c r="J38" s="51"/>
    </row>
    <row r="39" spans="9:11" ht="21.75" thickBot="1">
      <c r="I39" s="53" t="s">
        <v>64</v>
      </c>
      <c r="J39" s="52"/>
    </row>
    <row r="42" spans="9:11" ht="18.75">
      <c r="J42" s="96" t="s">
        <v>25</v>
      </c>
      <c r="K42" s="96"/>
    </row>
    <row r="43" spans="9:11">
      <c r="J43" s="37" t="s">
        <v>26</v>
      </c>
      <c r="K43" s="38" t="s">
        <v>29</v>
      </c>
    </row>
    <row r="44" spans="9:11">
      <c r="J44" s="37" t="s">
        <v>27</v>
      </c>
      <c r="K44" s="38" t="s">
        <v>30</v>
      </c>
    </row>
    <row r="45" spans="9:11">
      <c r="J45" s="37" t="s">
        <v>28</v>
      </c>
      <c r="K45" s="38" t="s">
        <v>31</v>
      </c>
    </row>
    <row r="46" spans="9:11">
      <c r="J46" s="42"/>
      <c r="K46" s="43"/>
    </row>
    <row r="47" spans="9:11" ht="15.75">
      <c r="J47" s="49" t="s">
        <v>62</v>
      </c>
    </row>
  </sheetData>
  <autoFilter ref="A2:G22"/>
  <mergeCells count="38">
    <mergeCell ref="J34:K34"/>
    <mergeCell ref="J35:K35"/>
    <mergeCell ref="J36:K36"/>
    <mergeCell ref="A3:A5"/>
    <mergeCell ref="A7:A9"/>
    <mergeCell ref="A11:A13"/>
    <mergeCell ref="A15:A18"/>
    <mergeCell ref="A20:A22"/>
    <mergeCell ref="G3:G5"/>
    <mergeCell ref="G7:G9"/>
    <mergeCell ref="G11:G13"/>
    <mergeCell ref="G15:G18"/>
    <mergeCell ref="G20:G22"/>
    <mergeCell ref="J25:K25"/>
    <mergeCell ref="J26:K26"/>
    <mergeCell ref="J27:K27"/>
    <mergeCell ref="J30:K30"/>
    <mergeCell ref="J31:K31"/>
    <mergeCell ref="J28:K29"/>
    <mergeCell ref="J32:K33"/>
    <mergeCell ref="I28:I29"/>
    <mergeCell ref="I32:I33"/>
    <mergeCell ref="F20:F22"/>
    <mergeCell ref="J42:K42"/>
    <mergeCell ref="F3:F5"/>
    <mergeCell ref="F7:F9"/>
    <mergeCell ref="F11:F13"/>
    <mergeCell ref="F15:F18"/>
    <mergeCell ref="J24:K24"/>
    <mergeCell ref="J12:K12"/>
    <mergeCell ref="J13:K13"/>
    <mergeCell ref="J15:K15"/>
    <mergeCell ref="J17:K17"/>
    <mergeCell ref="J18:K18"/>
    <mergeCell ref="J20:K20"/>
    <mergeCell ref="J21:K21"/>
    <mergeCell ref="J22:K22"/>
    <mergeCell ref="J23:K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32"/>
  <sheetViews>
    <sheetView topLeftCell="A16" workbookViewId="0">
      <selection activeCell="D16" sqref="D1:H1048576"/>
    </sheetView>
  </sheetViews>
  <sheetFormatPr defaultRowHeight="15"/>
  <cols>
    <col min="4" max="8" width="10.140625" bestFit="1" customWidth="1"/>
  </cols>
  <sheetData>
    <row r="4" spans="4:8">
      <c r="D4" s="13">
        <v>44606</v>
      </c>
      <c r="E4" s="13">
        <v>44607</v>
      </c>
      <c r="F4" s="13">
        <v>44608</v>
      </c>
      <c r="G4" s="13">
        <v>44609</v>
      </c>
      <c r="H4" s="13">
        <v>44610</v>
      </c>
    </row>
    <row r="5" spans="4:8">
      <c r="D5" s="13"/>
      <c r="E5" s="13"/>
      <c r="F5" s="13"/>
      <c r="G5" s="13"/>
      <c r="H5" s="13"/>
    </row>
    <row r="6" spans="4:8">
      <c r="D6" s="13">
        <f>D4+7</f>
        <v>44613</v>
      </c>
      <c r="E6" s="13">
        <f t="shared" ref="E6:H20" si="0">E4+7</f>
        <v>44614</v>
      </c>
      <c r="F6" s="13">
        <f t="shared" si="0"/>
        <v>44615</v>
      </c>
      <c r="G6" s="13">
        <f t="shared" si="0"/>
        <v>44616</v>
      </c>
      <c r="H6" s="13">
        <f t="shared" si="0"/>
        <v>44617</v>
      </c>
    </row>
    <row r="7" spans="4:8">
      <c r="D7" s="13"/>
      <c r="E7" s="13"/>
      <c r="F7" s="13"/>
      <c r="G7" s="13"/>
      <c r="H7" s="13"/>
    </row>
    <row r="8" spans="4:8">
      <c r="D8" s="13">
        <f>D6+7</f>
        <v>44620</v>
      </c>
      <c r="E8" s="13">
        <f t="shared" si="0"/>
        <v>44621</v>
      </c>
      <c r="F8" s="13">
        <f t="shared" si="0"/>
        <v>44622</v>
      </c>
      <c r="G8" s="13">
        <f t="shared" si="0"/>
        <v>44623</v>
      </c>
      <c r="H8" s="34">
        <f t="shared" si="0"/>
        <v>44624</v>
      </c>
    </row>
    <row r="9" spans="4:8">
      <c r="D9" s="36"/>
      <c r="E9" s="13"/>
      <c r="F9" s="13"/>
      <c r="G9" s="13"/>
      <c r="H9" s="36"/>
    </row>
    <row r="10" spans="4:8">
      <c r="D10" s="13">
        <f>D8+7</f>
        <v>44627</v>
      </c>
      <c r="E10" s="13">
        <f t="shared" si="0"/>
        <v>44628</v>
      </c>
      <c r="F10" s="13">
        <f t="shared" si="0"/>
        <v>44629</v>
      </c>
      <c r="G10" s="13">
        <f t="shared" si="0"/>
        <v>44630</v>
      </c>
      <c r="H10" s="34">
        <f t="shared" si="0"/>
        <v>44631</v>
      </c>
    </row>
    <row r="11" spans="4:8">
      <c r="D11" s="14" t="s">
        <v>50</v>
      </c>
      <c r="E11" s="13"/>
      <c r="F11" s="13"/>
      <c r="G11" s="13"/>
      <c r="H11" s="34"/>
    </row>
    <row r="12" spans="4:8">
      <c r="D12" s="13">
        <f>D10+7</f>
        <v>44634</v>
      </c>
      <c r="E12" s="13">
        <f t="shared" si="0"/>
        <v>44635</v>
      </c>
      <c r="F12" s="13">
        <f t="shared" si="0"/>
        <v>44636</v>
      </c>
      <c r="G12" s="13">
        <f t="shared" si="0"/>
        <v>44637</v>
      </c>
      <c r="H12" s="34">
        <f t="shared" si="0"/>
        <v>44638</v>
      </c>
    </row>
    <row r="13" spans="4:8">
      <c r="D13" s="14" t="s">
        <v>51</v>
      </c>
      <c r="E13" s="13"/>
      <c r="F13" s="13"/>
      <c r="G13" s="13"/>
      <c r="H13" s="36"/>
    </row>
    <row r="14" spans="4:8">
      <c r="D14" s="13">
        <f>D12+7</f>
        <v>44641</v>
      </c>
      <c r="E14" s="13">
        <f t="shared" si="0"/>
        <v>44642</v>
      </c>
      <c r="F14" s="13">
        <f t="shared" si="0"/>
        <v>44643</v>
      </c>
      <c r="G14" s="13">
        <f t="shared" si="0"/>
        <v>44644</v>
      </c>
      <c r="H14" s="13">
        <f t="shared" si="0"/>
        <v>44645</v>
      </c>
    </row>
    <row r="15" spans="4:8">
      <c r="D15" s="13"/>
      <c r="E15" s="13"/>
      <c r="F15" s="13"/>
      <c r="G15" s="13"/>
      <c r="H15" s="13"/>
    </row>
    <row r="16" spans="4:8">
      <c r="D16" s="15">
        <f>D14+7</f>
        <v>44648</v>
      </c>
      <c r="E16" s="15">
        <f t="shared" si="0"/>
        <v>44649</v>
      </c>
      <c r="F16" s="15">
        <f t="shared" si="0"/>
        <v>44650</v>
      </c>
      <c r="G16" s="15">
        <f t="shared" si="0"/>
        <v>44651</v>
      </c>
      <c r="H16" s="15">
        <f t="shared" si="0"/>
        <v>44652</v>
      </c>
    </row>
    <row r="17" spans="4:8">
      <c r="D17" s="16"/>
      <c r="E17" s="16"/>
      <c r="F17" s="16"/>
      <c r="G17" s="16"/>
      <c r="H17" s="16"/>
    </row>
    <row r="18" spans="4:8">
      <c r="D18" s="15">
        <f>D16+7</f>
        <v>44655</v>
      </c>
      <c r="E18" s="15">
        <f t="shared" si="0"/>
        <v>44656</v>
      </c>
      <c r="F18" s="15">
        <f t="shared" si="0"/>
        <v>44657</v>
      </c>
      <c r="G18" s="15">
        <f t="shared" si="0"/>
        <v>44658</v>
      </c>
      <c r="H18" s="15">
        <f t="shared" si="0"/>
        <v>44659</v>
      </c>
    </row>
    <row r="19" spans="4:8">
      <c r="D19" s="16"/>
      <c r="E19" s="16"/>
      <c r="F19" s="16"/>
      <c r="G19" s="16"/>
      <c r="H19" s="16"/>
    </row>
    <row r="20" spans="4:8">
      <c r="D20" s="13">
        <f>D18+7</f>
        <v>44662</v>
      </c>
      <c r="E20" s="13">
        <f t="shared" si="0"/>
        <v>44663</v>
      </c>
      <c r="F20" s="13">
        <f t="shared" si="0"/>
        <v>44664</v>
      </c>
      <c r="G20" s="13">
        <f t="shared" si="0"/>
        <v>44665</v>
      </c>
      <c r="H20" s="34">
        <f t="shared" si="0"/>
        <v>44666</v>
      </c>
    </row>
    <row r="21" spans="4:8">
      <c r="D21" s="17" t="s">
        <v>52</v>
      </c>
      <c r="H21" s="35"/>
    </row>
    <row r="22" spans="4:8">
      <c r="D22" s="13">
        <f>D20+7</f>
        <v>44669</v>
      </c>
      <c r="E22" s="13">
        <f t="shared" ref="E22:H32" si="1">E20+7</f>
        <v>44670</v>
      </c>
      <c r="F22" s="13">
        <f t="shared" si="1"/>
        <v>44671</v>
      </c>
      <c r="G22" s="13">
        <f t="shared" si="1"/>
        <v>44672</v>
      </c>
      <c r="H22" s="34">
        <f t="shared" si="1"/>
        <v>44673</v>
      </c>
    </row>
    <row r="23" spans="4:8">
      <c r="D23" s="17" t="s">
        <v>53</v>
      </c>
      <c r="H23" s="35"/>
    </row>
    <row r="24" spans="4:8">
      <c r="D24" s="13">
        <f>D22+7</f>
        <v>44676</v>
      </c>
      <c r="E24" s="13">
        <f t="shared" si="1"/>
        <v>44677</v>
      </c>
      <c r="F24" s="13">
        <f t="shared" si="1"/>
        <v>44678</v>
      </c>
      <c r="G24" s="13">
        <f t="shared" si="1"/>
        <v>44679</v>
      </c>
      <c r="H24" s="13">
        <f t="shared" si="1"/>
        <v>44680</v>
      </c>
    </row>
    <row r="26" spans="4:8">
      <c r="D26" s="15">
        <f>D24+7</f>
        <v>44683</v>
      </c>
      <c r="E26" s="15">
        <f t="shared" si="1"/>
        <v>44684</v>
      </c>
      <c r="F26" s="15">
        <f t="shared" si="1"/>
        <v>44685</v>
      </c>
      <c r="G26" s="13">
        <f t="shared" si="1"/>
        <v>44686</v>
      </c>
      <c r="H26" s="13">
        <f t="shared" si="1"/>
        <v>44687</v>
      </c>
    </row>
    <row r="27" spans="4:8">
      <c r="D27" s="16"/>
      <c r="E27" s="16"/>
      <c r="F27" s="16"/>
    </row>
    <row r="28" spans="4:8">
      <c r="D28" s="13">
        <f>D26+7</f>
        <v>44690</v>
      </c>
      <c r="E28" s="13">
        <f t="shared" si="1"/>
        <v>44691</v>
      </c>
      <c r="F28" s="13">
        <f t="shared" si="1"/>
        <v>44692</v>
      </c>
      <c r="G28" s="13">
        <f t="shared" si="1"/>
        <v>44693</v>
      </c>
      <c r="H28" s="34">
        <f t="shared" si="1"/>
        <v>44694</v>
      </c>
    </row>
    <row r="29" spans="4:8">
      <c r="D29" s="17" t="s">
        <v>54</v>
      </c>
      <c r="H29" s="35"/>
    </row>
    <row r="30" spans="4:8">
      <c r="D30" s="13">
        <f>D28+7</f>
        <v>44697</v>
      </c>
      <c r="E30" s="13">
        <f t="shared" si="1"/>
        <v>44698</v>
      </c>
      <c r="F30" s="13">
        <f t="shared" si="1"/>
        <v>44699</v>
      </c>
      <c r="G30" s="15">
        <f t="shared" si="1"/>
        <v>44700</v>
      </c>
      <c r="H30" s="13">
        <f t="shared" si="1"/>
        <v>44701</v>
      </c>
    </row>
    <row r="31" spans="4:8">
      <c r="G31" s="16"/>
    </row>
    <row r="32" spans="4:8">
      <c r="D32" s="13">
        <f>D30+7</f>
        <v>44704</v>
      </c>
      <c r="E32" s="13">
        <f t="shared" si="1"/>
        <v>44705</v>
      </c>
      <c r="F32" s="13">
        <f t="shared" si="1"/>
        <v>44706</v>
      </c>
      <c r="G32" s="13">
        <f t="shared" si="1"/>
        <v>44707</v>
      </c>
      <c r="H32" s="13">
        <f t="shared" si="1"/>
        <v>44708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95" zoomScaleNormal="95" workbookViewId="0">
      <selection activeCell="U11" sqref="U11"/>
    </sheetView>
  </sheetViews>
  <sheetFormatPr defaultRowHeight="15"/>
  <cols>
    <col min="1" max="16384" width="9.1406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Ödevler Konular</vt:lpstr>
      <vt:lpstr>Akademik Takvim</vt:lpstr>
      <vt:lpstr>Business Casual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Türkoğlu</dc:creator>
  <cp:lastModifiedBy>Fatih KOÇ</cp:lastModifiedBy>
  <dcterms:created xsi:type="dcterms:W3CDTF">2021-12-24T12:09:01Z</dcterms:created>
  <dcterms:modified xsi:type="dcterms:W3CDTF">2022-02-14T06:29:00Z</dcterms:modified>
</cp:coreProperties>
</file>